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9990"/>
  </bookViews>
  <sheets>
    <sheet name="PSW250" sheetId="1" r:id="rId1"/>
    <sheet name="EMSW" sheetId="5" r:id="rId2"/>
    <sheet name="EMO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1" i="5"/>
  <c r="B15" s="1"/>
  <c r="B11" i="4"/>
  <c r="B15" s="1"/>
  <c r="B18" l="1"/>
  <c r="B18" i="5"/>
  <c r="B11" i="1"/>
  <c r="B18" l="1"/>
  <c r="B15"/>
</calcChain>
</file>

<file path=xl/sharedStrings.xml><?xml version="1.0" encoding="utf-8"?>
<sst xmlns="http://schemas.openxmlformats.org/spreadsheetml/2006/main" count="24" uniqueCount="10">
  <si>
    <t>Kg</t>
  </si>
  <si>
    <t>PSW250</t>
  </si>
  <si>
    <t>EMO</t>
  </si>
  <si>
    <t>EMSW</t>
  </si>
  <si>
    <t>Hmotnost dveří:</t>
  </si>
  <si>
    <t>Šířka dveří:</t>
  </si>
  <si>
    <t>metr</t>
  </si>
  <si>
    <t>Setrvačnost:</t>
  </si>
  <si>
    <t>Ramenem PUSH</t>
  </si>
  <si>
    <t>Ramenem PULL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</si>
</sst>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1" fillId="4" borderId="2" xfId="0" applyFont="1" applyFill="1" applyBorder="1" applyAlignment="1" applyProtection="1">
      <alignment horizont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 applyAlignment="1"/>
    <xf numFmtId="0" fontId="1" fillId="6" borderId="5" xfId="0" applyFont="1" applyFill="1" applyBorder="1" applyAlignment="1">
      <alignment horizontal="center"/>
    </xf>
    <xf numFmtId="0" fontId="0" fillId="6" borderId="3" xfId="0" applyFill="1" applyBorder="1" applyAlignment="1"/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19</xdr:row>
      <xdr:rowOff>123825</xdr:rowOff>
    </xdr:from>
    <xdr:to>
      <xdr:col>13</xdr:col>
      <xdr:colOff>180975</xdr:colOff>
      <xdr:row>24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295775"/>
          <a:ext cx="7572375" cy="828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285750</xdr:colOff>
      <xdr:row>2</xdr:row>
      <xdr:rowOff>181521</xdr:rowOff>
    </xdr:from>
    <xdr:to>
      <xdr:col>13</xdr:col>
      <xdr:colOff>123825</xdr:colOff>
      <xdr:row>18</xdr:row>
      <xdr:rowOff>142874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1019721"/>
          <a:ext cx="5324475" cy="31046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19</xdr:row>
      <xdr:rowOff>123825</xdr:rowOff>
    </xdr:from>
    <xdr:to>
      <xdr:col>15</xdr:col>
      <xdr:colOff>9525</xdr:colOff>
      <xdr:row>24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295775"/>
          <a:ext cx="8601075" cy="828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190500</xdr:colOff>
      <xdr:row>2</xdr:row>
      <xdr:rowOff>173677</xdr:rowOff>
    </xdr:from>
    <xdr:to>
      <xdr:col>13</xdr:col>
      <xdr:colOff>504825</xdr:colOff>
      <xdr:row>18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0" y="1011877"/>
          <a:ext cx="5191125" cy="30457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19</xdr:row>
      <xdr:rowOff>104775</xdr:rowOff>
    </xdr:from>
    <xdr:to>
      <xdr:col>13</xdr:col>
      <xdr:colOff>209550</xdr:colOff>
      <xdr:row>24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276725"/>
          <a:ext cx="7581900" cy="847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542925</xdr:colOff>
      <xdr:row>3</xdr:row>
      <xdr:rowOff>55562</xdr:rowOff>
    </xdr:from>
    <xdr:to>
      <xdr:col>13</xdr:col>
      <xdr:colOff>219075</xdr:colOff>
      <xdr:row>18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95575" y="1093787"/>
          <a:ext cx="5162550" cy="30114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ertia%20diagram%20PUSHPULL%20DA44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D22" t="str">
            <v>PUSH arm</v>
          </cell>
          <cell r="F22" t="str">
            <v>PULL arm</v>
          </cell>
        </row>
        <row r="23">
          <cell r="D23">
            <v>656.24999999999989</v>
          </cell>
          <cell r="E23">
            <v>0.8</v>
          </cell>
          <cell r="F23">
            <v>374.99999999999994</v>
          </cell>
        </row>
        <row r="24">
          <cell r="D24">
            <v>640.14631915866471</v>
          </cell>
          <cell r="E24">
            <v>0.81</v>
          </cell>
          <cell r="F24">
            <v>365.7978966620941</v>
          </cell>
        </row>
        <row r="25">
          <cell r="D25">
            <v>624.62819750148731</v>
          </cell>
          <cell r="E25">
            <v>0.82</v>
          </cell>
          <cell r="F25">
            <v>356.93039857227848</v>
          </cell>
        </row>
        <row r="26">
          <cell r="D26">
            <v>609.66758600667731</v>
          </cell>
          <cell r="E26">
            <v>0.83</v>
          </cell>
          <cell r="F26">
            <v>348.38147771810134</v>
          </cell>
        </row>
        <row r="27">
          <cell r="D27">
            <v>595.2380952380953</v>
          </cell>
          <cell r="E27">
            <v>0.84</v>
          </cell>
          <cell r="F27">
            <v>340.13605442176873</v>
          </cell>
        </row>
        <row r="28">
          <cell r="D28">
            <v>581.31487889273365</v>
          </cell>
          <cell r="E28">
            <v>0.85</v>
          </cell>
          <cell r="F28">
            <v>332.17993079584778</v>
          </cell>
        </row>
        <row r="29">
          <cell r="D29">
            <v>567.87452677122769</v>
          </cell>
          <cell r="E29">
            <v>0.86</v>
          </cell>
          <cell r="F29">
            <v>324.49972958355869</v>
          </cell>
        </row>
        <row r="30">
          <cell r="D30">
            <v>554.89496630994847</v>
          </cell>
          <cell r="E30">
            <v>0.87</v>
          </cell>
          <cell r="F30">
            <v>317.08283789139909</v>
          </cell>
        </row>
        <row r="31">
          <cell r="D31">
            <v>542.35537190082641</v>
          </cell>
          <cell r="E31">
            <v>0.88</v>
          </cell>
          <cell r="F31">
            <v>309.91735537190084</v>
          </cell>
        </row>
        <row r="32">
          <cell r="D32">
            <v>530.23608130286573</v>
          </cell>
          <cell r="E32">
            <v>0.89</v>
          </cell>
          <cell r="F32">
            <v>302.99204645878046</v>
          </cell>
        </row>
        <row r="33">
          <cell r="D33">
            <v>518.51851851851848</v>
          </cell>
          <cell r="E33">
            <v>0.9</v>
          </cell>
          <cell r="F33">
            <v>296.2962962962963</v>
          </cell>
        </row>
        <row r="34">
          <cell r="D34">
            <v>507.18512256973793</v>
          </cell>
          <cell r="E34">
            <v>0.91</v>
          </cell>
          <cell r="F34">
            <v>289.82007003985024</v>
          </cell>
        </row>
        <row r="35">
          <cell r="D35">
            <v>496.21928166351603</v>
          </cell>
          <cell r="E35">
            <v>0.92</v>
          </cell>
          <cell r="F35">
            <v>283.55387523629486</v>
          </cell>
        </row>
        <row r="36">
          <cell r="D36">
            <v>485.60527228581333</v>
          </cell>
          <cell r="E36">
            <v>0.93</v>
          </cell>
          <cell r="F36">
            <v>277.48872702046475</v>
          </cell>
        </row>
        <row r="37">
          <cell r="D37">
            <v>475.32820280669989</v>
          </cell>
          <cell r="E37">
            <v>0.94</v>
          </cell>
          <cell r="F37">
            <v>271.61611588954281</v>
          </cell>
        </row>
        <row r="38">
          <cell r="D38">
            <v>465.3739612188366</v>
          </cell>
          <cell r="E38">
            <v>0.95</v>
          </cell>
          <cell r="F38">
            <v>265.9279778393352</v>
          </cell>
        </row>
        <row r="39">
          <cell r="D39">
            <v>455.72916666666669</v>
          </cell>
          <cell r="E39">
            <v>0.96</v>
          </cell>
          <cell r="F39">
            <v>260.41666666666669</v>
          </cell>
        </row>
        <row r="40">
          <cell r="D40">
            <v>446.38112445530879</v>
          </cell>
          <cell r="E40">
            <v>0.97</v>
          </cell>
          <cell r="F40">
            <v>255.07492826017645</v>
          </cell>
        </row>
        <row r="41">
          <cell r="D41">
            <v>437.31778425655978</v>
          </cell>
          <cell r="E41">
            <v>0.98</v>
          </cell>
          <cell r="F41">
            <v>249.89587671803417</v>
          </cell>
        </row>
        <row r="42">
          <cell r="D42">
            <v>428.52770125497398</v>
          </cell>
          <cell r="E42">
            <v>0.99</v>
          </cell>
          <cell r="F42">
            <v>244.87297214569944</v>
          </cell>
        </row>
        <row r="43">
          <cell r="D43">
            <v>420</v>
          </cell>
          <cell r="E43">
            <v>1</v>
          </cell>
          <cell r="F43">
            <v>240</v>
          </cell>
        </row>
        <row r="44">
          <cell r="D44">
            <v>411.72434075090678</v>
          </cell>
          <cell r="E44">
            <v>1.01</v>
          </cell>
          <cell r="F44">
            <v>235.27105185766101</v>
          </cell>
        </row>
        <row r="45">
          <cell r="D45">
            <v>403.69088811995385</v>
          </cell>
          <cell r="E45">
            <v>1.02</v>
          </cell>
          <cell r="F45">
            <v>230.68050749711651</v>
          </cell>
        </row>
        <row r="46">
          <cell r="D46">
            <v>395.89028183617683</v>
          </cell>
          <cell r="E46">
            <v>1.03</v>
          </cell>
          <cell r="F46">
            <v>226.22301819210105</v>
          </cell>
        </row>
        <row r="47">
          <cell r="D47">
            <v>388.31360946745559</v>
          </cell>
          <cell r="E47">
            <v>1.04</v>
          </cell>
          <cell r="F47">
            <v>221.89349112426032</v>
          </cell>
        </row>
        <row r="48">
          <cell r="D48">
            <v>380.95238095238096</v>
          </cell>
          <cell r="E48">
            <v>1.05</v>
          </cell>
          <cell r="F48">
            <v>217.68707482993196</v>
          </cell>
        </row>
        <row r="49">
          <cell r="D49">
            <v>373.79850480598071</v>
          </cell>
          <cell r="E49">
            <v>1.06</v>
          </cell>
          <cell r="F49">
            <v>213.59914560341755</v>
          </cell>
        </row>
        <row r="50">
          <cell r="D50">
            <v>366.84426587474888</v>
          </cell>
          <cell r="E50">
            <v>1.07</v>
          </cell>
          <cell r="F50">
            <v>209.62529478557079</v>
          </cell>
        </row>
        <row r="51">
          <cell r="D51">
            <v>360.08230452674894</v>
          </cell>
          <cell r="E51">
            <v>1.08</v>
          </cell>
          <cell r="F51">
            <v>205.76131687242795</v>
          </cell>
        </row>
        <row r="52">
          <cell r="D52">
            <v>353.50559717195517</v>
          </cell>
          <cell r="E52">
            <v>1.0900000000000001</v>
          </cell>
          <cell r="F52">
            <v>202.00319838397439</v>
          </cell>
        </row>
        <row r="53">
          <cell r="D53">
            <v>347.10743801652887</v>
          </cell>
          <cell r="E53">
            <v>1.1000000000000001</v>
          </cell>
          <cell r="F53">
            <v>198.34710743801651</v>
          </cell>
        </row>
        <row r="54">
          <cell r="D54">
            <v>340.881421962503</v>
          </cell>
          <cell r="E54">
            <v>1.1100000000000001</v>
          </cell>
          <cell r="F54">
            <v>194.78938397857314</v>
          </cell>
        </row>
        <row r="55">
          <cell r="D55">
            <v>334.8214285714285</v>
          </cell>
          <cell r="E55">
            <v>1.1200000000000001</v>
          </cell>
          <cell r="F55">
            <v>191.32653061224488</v>
          </cell>
        </row>
        <row r="56">
          <cell r="D56">
            <v>328.92160701699436</v>
          </cell>
          <cell r="E56">
            <v>1.1299999999999999</v>
          </cell>
          <cell r="F56">
            <v>187.95520400971105</v>
          </cell>
        </row>
        <row r="57">
          <cell r="D57">
            <v>323.17636195752544</v>
          </cell>
          <cell r="E57">
            <v>1.1399999999999999</v>
          </cell>
          <cell r="F57">
            <v>184.67220683287167</v>
          </cell>
        </row>
        <row r="58">
          <cell r="D58">
            <v>317.58034026465032</v>
          </cell>
          <cell r="E58">
            <v>1.1499999999999999</v>
          </cell>
          <cell r="F58">
            <v>181.47448015122876</v>
          </cell>
        </row>
        <row r="59">
          <cell r="D59">
            <v>312.12841854934607</v>
          </cell>
          <cell r="E59">
            <v>1.1599999999999999</v>
          </cell>
          <cell r="F59">
            <v>178.35909631391203</v>
          </cell>
        </row>
        <row r="60">
          <cell r="D60">
            <v>306.81569143107612</v>
          </cell>
          <cell r="E60">
            <v>1.17</v>
          </cell>
          <cell r="F60">
            <v>175.32325224632919</v>
          </cell>
        </row>
        <row r="61">
          <cell r="D61">
            <v>301.63746049985639</v>
          </cell>
          <cell r="E61">
            <v>1.18</v>
          </cell>
          <cell r="F61">
            <v>172.36426314277509</v>
          </cell>
        </row>
        <row r="62">
          <cell r="D62">
            <v>296.58922392486409</v>
          </cell>
          <cell r="E62">
            <v>1.19</v>
          </cell>
          <cell r="F62">
            <v>169.47955652849376</v>
          </cell>
        </row>
        <row r="63">
          <cell r="D63">
            <v>291.66666666666669</v>
          </cell>
          <cell r="E63">
            <v>1.2</v>
          </cell>
          <cell r="F63">
            <v>166.66666666666669</v>
          </cell>
        </row>
        <row r="64">
          <cell r="D64">
            <v>286.8656512533297</v>
          </cell>
          <cell r="E64">
            <v>1.21</v>
          </cell>
          <cell r="F64">
            <v>163.92322928761698</v>
          </cell>
        </row>
        <row r="65">
          <cell r="D65">
            <v>282.18220908357972</v>
          </cell>
          <cell r="E65">
            <v>1.22</v>
          </cell>
          <cell r="F65">
            <v>161.24697661918839</v>
          </cell>
        </row>
        <row r="66">
          <cell r="D66">
            <v>277.6125322228832</v>
          </cell>
          <cell r="E66">
            <v>1.23</v>
          </cell>
          <cell r="F66">
            <v>158.63573269879041</v>
          </cell>
        </row>
        <row r="67">
          <cell r="D67">
            <v>273.15296566077001</v>
          </cell>
          <cell r="E67">
            <v>1.24</v>
          </cell>
          <cell r="F67">
            <v>156.08740894901143</v>
          </cell>
        </row>
        <row r="68">
          <cell r="D68">
            <v>268.8</v>
          </cell>
          <cell r="E68">
            <v>1.25</v>
          </cell>
          <cell r="F68">
            <v>153.6</v>
          </cell>
        </row>
        <row r="69">
          <cell r="D69">
            <v>264.55026455026456</v>
          </cell>
          <cell r="E69">
            <v>1.26</v>
          </cell>
          <cell r="F69">
            <v>151.17157974300829</v>
          </cell>
        </row>
        <row r="70">
          <cell r="D70">
            <v>260.40052080104158</v>
          </cell>
          <cell r="E70">
            <v>1.27</v>
          </cell>
          <cell r="F70">
            <v>148.8002976005952</v>
          </cell>
        </row>
        <row r="71">
          <cell r="D71">
            <v>256.34765625</v>
          </cell>
          <cell r="E71">
            <v>1.28</v>
          </cell>
          <cell r="F71">
            <v>146.484375</v>
          </cell>
        </row>
        <row r="72">
          <cell r="D72">
            <v>252.38867856499007</v>
          </cell>
          <cell r="E72">
            <v>1.29</v>
          </cell>
          <cell r="F72">
            <v>144.22210203713718</v>
          </cell>
        </row>
        <row r="73">
          <cell r="D73">
            <v>248.52071005917156</v>
          </cell>
          <cell r="E73">
            <v>1.3</v>
          </cell>
          <cell r="F73">
            <v>142.0118343195266</v>
          </cell>
        </row>
        <row r="74">
          <cell r="D74">
            <v>244.74098246022956</v>
          </cell>
          <cell r="E74">
            <v>1.31</v>
          </cell>
          <cell r="F74">
            <v>139.85198997727403</v>
          </cell>
        </row>
        <row r="75">
          <cell r="D75">
            <v>241.04683195592284</v>
          </cell>
          <cell r="E75">
            <v>1.32</v>
          </cell>
          <cell r="F75">
            <v>137.74104683195591</v>
          </cell>
        </row>
        <row r="76">
          <cell r="D76">
            <v>237.4356944994064</v>
          </cell>
          <cell r="E76">
            <v>1.33</v>
          </cell>
          <cell r="F76">
            <v>135.67753971394652</v>
          </cell>
        </row>
        <row r="77">
          <cell r="D77">
            <v>233.9051013588772</v>
          </cell>
          <cell r="E77">
            <v>1.34</v>
          </cell>
          <cell r="F77">
            <v>133.66005791935842</v>
          </cell>
        </row>
        <row r="78">
          <cell r="D78">
            <v>230.45267489711932</v>
          </cell>
          <cell r="E78">
            <v>1.35</v>
          </cell>
          <cell r="F78">
            <v>131.68724279835391</v>
          </cell>
        </row>
        <row r="79">
          <cell r="D79">
            <v>227.07612456747401</v>
          </cell>
          <cell r="E79">
            <v>1.36</v>
          </cell>
          <cell r="F79">
            <v>129.757785467128</v>
          </cell>
        </row>
        <row r="80">
          <cell r="D80">
            <v>223.77324311364481</v>
          </cell>
          <cell r="E80">
            <v>1.37</v>
          </cell>
          <cell r="F80">
            <v>127.87042463636847</v>
          </cell>
        </row>
        <row r="81">
          <cell r="D81">
            <v>220.54190296156273</v>
          </cell>
          <cell r="E81">
            <v>1.38</v>
          </cell>
          <cell r="F81">
            <v>126.02394454946442</v>
          </cell>
        </row>
        <row r="82">
          <cell r="D82">
            <v>217.38005279229856</v>
          </cell>
          <cell r="E82">
            <v>1.39</v>
          </cell>
          <cell r="F82">
            <v>124.21717302417061</v>
          </cell>
        </row>
        <row r="83">
          <cell r="D83">
            <v>214.28571428571431</v>
          </cell>
          <cell r="E83">
            <v>1.4</v>
          </cell>
          <cell r="F83">
            <v>122.44897959183675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workbookViewId="0">
      <selection activeCell="Q12" sqref="Q12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5" ht="51" customHeight="1">
      <c r="B2" s="6" t="s">
        <v>1</v>
      </c>
      <c r="C2" s="9"/>
      <c r="D2" s="7"/>
      <c r="E2" s="7"/>
    </row>
    <row r="3" spans="2:5" ht="15.75" thickBot="1">
      <c r="B3" s="10">
        <v>12345678</v>
      </c>
    </row>
    <row r="4" spans="2:5">
      <c r="B4" s="3" t="s">
        <v>4</v>
      </c>
    </row>
    <row r="5" spans="2:5" ht="15.75" thickBot="1">
      <c r="B5" s="8">
        <v>100</v>
      </c>
      <c r="C5" s="4" t="s">
        <v>0</v>
      </c>
    </row>
    <row r="6" spans="2:5" ht="15.75" thickBot="1"/>
    <row r="7" spans="2:5">
      <c r="B7" s="3" t="s">
        <v>5</v>
      </c>
    </row>
    <row r="8" spans="2:5" ht="15.75" thickBot="1">
      <c r="B8" s="8">
        <v>1</v>
      </c>
      <c r="C8" s="4" t="s">
        <v>6</v>
      </c>
    </row>
    <row r="9" spans="2:5" ht="15.75" thickBot="1"/>
    <row r="10" spans="2:5">
      <c r="B10" s="3" t="s">
        <v>7</v>
      </c>
    </row>
    <row r="11" spans="2:5" ht="15.75" thickBot="1">
      <c r="B11" s="5">
        <f>B5*(B8*B8)/3</f>
        <v>33.333333333333336</v>
      </c>
    </row>
    <row r="13" spans="2:5" ht="15.75" thickBot="1"/>
    <row r="14" spans="2:5">
      <c r="B14" s="17" t="s">
        <v>8</v>
      </c>
      <c r="C14" s="18"/>
    </row>
    <row r="15" spans="2:5" ht="15.75" thickBot="1">
      <c r="B15" s="15" t="str">
        <f>IF(B11&gt;140.1, "Příliš těžký!","Dobrý!")</f>
        <v>Dobrý!</v>
      </c>
      <c r="C15" s="16"/>
    </row>
    <row r="16" spans="2:5" ht="15.75" thickBot="1"/>
    <row r="17" spans="2:3">
      <c r="B17" s="13" t="s">
        <v>9</v>
      </c>
      <c r="C17" s="14"/>
    </row>
    <row r="18" spans="2:3" ht="15.75" thickBot="1">
      <c r="B18" s="11" t="str">
        <f>IF(B11&gt;80.1,  "Příliš těžký!","Dobrý!")</f>
        <v>Dobrý!</v>
      </c>
      <c r="C18" s="12"/>
    </row>
  </sheetData>
  <sheetProtection password="E491" sheet="1" objects="1" scenarios="1"/>
  <mergeCells count="4">
    <mergeCell ref="B18:C18"/>
    <mergeCell ref="B17:C17"/>
    <mergeCell ref="B15:C15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8"/>
  <sheetViews>
    <sheetView workbookViewId="0">
      <selection activeCell="R14" sqref="R14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>
      <c r="B2" s="6" t="s">
        <v>3</v>
      </c>
    </row>
    <row r="3" spans="2:3" ht="15.75" thickBot="1">
      <c r="B3" s="10">
        <v>12345678</v>
      </c>
    </row>
    <row r="4" spans="2:3">
      <c r="B4" s="3" t="s">
        <v>4</v>
      </c>
    </row>
    <row r="5" spans="2:3" ht="15.75" thickBot="1">
      <c r="B5" s="8">
        <v>50</v>
      </c>
      <c r="C5" s="4" t="s">
        <v>0</v>
      </c>
    </row>
    <row r="6" spans="2:3" ht="15.75" thickBot="1"/>
    <row r="7" spans="2:3">
      <c r="B7" s="3" t="s">
        <v>5</v>
      </c>
    </row>
    <row r="8" spans="2:3" ht="15.75" thickBot="1">
      <c r="B8" s="8">
        <v>1</v>
      </c>
      <c r="C8" s="4" t="s">
        <v>6</v>
      </c>
    </row>
    <row r="9" spans="2:3" ht="15.75" thickBot="1"/>
    <row r="10" spans="2:3">
      <c r="B10" s="3" t="s">
        <v>7</v>
      </c>
    </row>
    <row r="11" spans="2:3" ht="15.75" thickBot="1">
      <c r="B11" s="5">
        <f>B5*(B8*B8)/3</f>
        <v>16.666666666666668</v>
      </c>
    </row>
    <row r="13" spans="2:3" ht="15.75" thickBot="1"/>
    <row r="14" spans="2:3">
      <c r="B14" s="17" t="s">
        <v>8</v>
      </c>
      <c r="C14" s="18"/>
    </row>
    <row r="15" spans="2:3" ht="15.75" thickBot="1">
      <c r="B15" s="15" t="str">
        <f>IF(B11&gt;80.1, "Příliš těžký!","Dobrý!")</f>
        <v>Dobrý!</v>
      </c>
      <c r="C15" s="16"/>
    </row>
    <row r="16" spans="2:3" ht="15.75" thickBot="1"/>
    <row r="17" spans="2:3">
      <c r="B17" s="13" t="s">
        <v>9</v>
      </c>
      <c r="C17" s="14"/>
    </row>
    <row r="18" spans="2:3" ht="15.75" thickBot="1">
      <c r="B18" s="11" t="str">
        <f>IF(B11&gt;28.1, "Příliš těžký!","Dobrý!")</f>
        <v>Dobrý!</v>
      </c>
      <c r="C18" s="12"/>
    </row>
  </sheetData>
  <sheetProtection password="E491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C18"/>
  <sheetViews>
    <sheetView workbookViewId="0">
      <selection activeCell="R17" sqref="R17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>
      <c r="B2" s="6" t="s">
        <v>2</v>
      </c>
    </row>
    <row r="3" spans="2:3" ht="15.75" thickBot="1">
      <c r="B3" s="10">
        <v>12345678</v>
      </c>
    </row>
    <row r="4" spans="2:3">
      <c r="B4" s="3" t="s">
        <v>4</v>
      </c>
    </row>
    <row r="5" spans="2:3" ht="15.75" thickBot="1">
      <c r="B5" s="8">
        <v>40</v>
      </c>
      <c r="C5" s="4" t="s">
        <v>0</v>
      </c>
    </row>
    <row r="6" spans="2:3" ht="15.75" thickBot="1"/>
    <row r="7" spans="2:3">
      <c r="B7" s="3" t="s">
        <v>5</v>
      </c>
    </row>
    <row r="8" spans="2:3" ht="15.75" thickBot="1">
      <c r="B8" s="8">
        <v>1</v>
      </c>
      <c r="C8" s="4" t="s">
        <v>6</v>
      </c>
    </row>
    <row r="9" spans="2:3" ht="15.75" thickBot="1"/>
    <row r="10" spans="2:3">
      <c r="B10" s="3" t="s">
        <v>7</v>
      </c>
    </row>
    <row r="11" spans="2:3" ht="15.75" thickBot="1">
      <c r="B11" s="5">
        <f>B5*(B8*B8)/3</f>
        <v>13.333333333333334</v>
      </c>
    </row>
    <row r="13" spans="2:3" ht="15.75" thickBot="1"/>
    <row r="14" spans="2:3">
      <c r="B14" s="17" t="s">
        <v>8</v>
      </c>
      <c r="C14" s="18"/>
    </row>
    <row r="15" spans="2:3" ht="15.75" thickBot="1">
      <c r="B15" s="15" t="str">
        <f>IF(B11&gt;45.1, "Příliš těžký!","Dobrý!")</f>
        <v>Dobrý!</v>
      </c>
      <c r="C15" s="16"/>
    </row>
    <row r="16" spans="2:3" ht="15.75" thickBot="1"/>
    <row r="17" spans="2:3">
      <c r="B17" s="13" t="s">
        <v>9</v>
      </c>
      <c r="C17" s="14"/>
    </row>
    <row r="18" spans="2:3" ht="15.75" thickBot="1">
      <c r="B18" s="11" t="str">
        <f>IF(B11&gt;16.1, "Příliš těžký!","Dobrý!")</f>
        <v>Dobrý!</v>
      </c>
      <c r="C18" s="12"/>
    </row>
  </sheetData>
  <sheetProtection password="E491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PSW250</vt:lpstr>
      <vt:lpstr>EMSW</vt:lpstr>
      <vt:lpstr>EMO</vt:lpstr>
    </vt:vector>
  </TitlesOfParts>
  <Company>ASSA ABLOY Entrance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Ingvar</dc:creator>
  <cp:lastModifiedBy>Hansson, Ingvar</cp:lastModifiedBy>
  <dcterms:created xsi:type="dcterms:W3CDTF">2014-08-21T11:56:18Z</dcterms:created>
  <dcterms:modified xsi:type="dcterms:W3CDTF">2015-07-21T04:43:39Z</dcterms:modified>
</cp:coreProperties>
</file>